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50" activeTab="0"/>
  </bookViews>
  <sheets>
    <sheet name="лист 1" sheetId="1" r:id="rId1"/>
  </sheets>
  <definedNames>
    <definedName name="_xlnm.Print_Titles" localSheetId="0">'лист 1'!$10:$10</definedName>
  </definedNames>
  <calcPr fullCalcOnLoad="1"/>
</workbook>
</file>

<file path=xl/sharedStrings.xml><?xml version="1.0" encoding="utf-8"?>
<sst xmlns="http://schemas.openxmlformats.org/spreadsheetml/2006/main" count="48" uniqueCount="33">
  <si>
    <t>Наименование</t>
  </si>
  <si>
    <t xml:space="preserve">ВСЕГО   </t>
  </si>
  <si>
    <t>Раз-дел</t>
  </si>
  <si>
    <t>01</t>
  </si>
  <si>
    <t>02</t>
  </si>
  <si>
    <t>03</t>
  </si>
  <si>
    <t>04</t>
  </si>
  <si>
    <t>07</t>
  </si>
  <si>
    <t>08</t>
  </si>
  <si>
    <t>05</t>
  </si>
  <si>
    <t>3</t>
  </si>
  <si>
    <t>Под-раз-дел</t>
  </si>
  <si>
    <t xml:space="preserve">Сумма,                                                                  тыс. руб. </t>
  </si>
  <si>
    <t>Благоустройство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</si>
  <si>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</si>
  <si>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</si>
  <si>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</si>
  <si>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</si>
  <si>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</si>
  <si>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</si>
  <si>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</si>
  <si>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</si>
  <si>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 xml:space="preserve">Культура   </t>
  </si>
  <si>
    <t>Топливно-энергетический комплекс</t>
  </si>
  <si>
    <t>Культура и кинематография</t>
  </si>
  <si>
    <t xml:space="preserve"> Распределение бюджетных ассигнований на 2011 год по разделам и подразделам                                                                        классификации расходов бюджета на осуществление бюджетных инвестиций                                                                  в объекты капитального строительства муниципальной собственности                                                                        </t>
  </si>
  <si>
    <t>Физическая культура и спорт</t>
  </si>
  <si>
    <t>11</t>
  </si>
  <si>
    <t>Физическая культура</t>
  </si>
  <si>
    <t xml:space="preserve">                                                            ПРИЛОЖЕНИЕ № 8</t>
  </si>
  <si>
    <t xml:space="preserve">                                                            к решению Архангельской </t>
  </si>
  <si>
    <t xml:space="preserve">                                                            городской Думы</t>
  </si>
  <si>
    <t xml:space="preserve">                                                            от 15.12.2010  № 196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</si>
</sst>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1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/>
    </xf>
    <xf numFmtId="3" fontId="4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0" fillId="0" borderId="1" xfId="0" applyBorder="1" applyAlignment="1">
      <alignment/>
    </xf>
    <xf numFmtId="0" fontId="1" fillId="0" borderId="2" xfId="0" applyFont="1" applyBorder="1" applyAlignment="1">
      <alignment vertical="top" wrapText="1"/>
    </xf>
    <xf numFmtId="49" fontId="1" fillId="0" borderId="3" xfId="0" applyNumberFormat="1" applyFont="1" applyBorder="1" applyAlignment="1">
      <alignment horizontal="center" wrapText="1"/>
    </xf>
    <xf numFmtId="0" fontId="4" fillId="0" borderId="2" xfId="0" applyFont="1" applyBorder="1" applyAlignment="1">
      <alignment vertical="top" wrapText="1"/>
    </xf>
    <xf numFmtId="49" fontId="0" fillId="0" borderId="3" xfId="0" applyNumberForma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0" borderId="6" xfId="0" applyFont="1" applyBorder="1" applyAlignment="1">
      <alignment horizontal="center" vertical="top" wrapText="1"/>
    </xf>
    <xf numFmtId="3" fontId="2" fillId="0" borderId="7" xfId="0" applyNumberFormat="1" applyFont="1" applyFill="1" applyBorder="1" applyAlignment="1">
      <alignment horizontal="center" vertical="top" wrapText="1"/>
    </xf>
    <xf numFmtId="49" fontId="2" fillId="0" borderId="8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2" fillId="0" borderId="9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3" fontId="4" fillId="0" borderId="12" xfId="0" applyNumberFormat="1" applyFont="1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top" indent="15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indent="15"/>
    </xf>
    <xf numFmtId="0" fontId="1" fillId="0" borderId="13" xfId="0" applyFont="1" applyBorder="1" applyAlignment="1">
      <alignment vertical="top" wrapText="1"/>
    </xf>
    <xf numFmtId="49" fontId="1" fillId="0" borderId="14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/>
    </xf>
    <xf numFmtId="0" fontId="4" fillId="0" borderId="2" xfId="0" applyFont="1" applyFill="1" applyBorder="1" applyAlignment="1">
      <alignment vertical="top" wrapText="1"/>
    </xf>
    <xf numFmtId="49" fontId="4" fillId="0" borderId="3" xfId="0" applyNumberFormat="1" applyFont="1" applyBorder="1" applyAlignment="1">
      <alignment horizontal="center" wrapText="1"/>
    </xf>
    <xf numFmtId="0" fontId="1" fillId="0" borderId="2" xfId="0" applyFont="1" applyFill="1" applyBorder="1" applyAlignment="1">
      <alignment vertical="top" wrapText="1"/>
    </xf>
    <xf numFmtId="3" fontId="4" fillId="0" borderId="15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12" fillId="0" borderId="0" xfId="0" applyFont="1" applyAlignment="1">
      <alignment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="120" zoomScaleNormal="120" workbookViewId="0" topLeftCell="A1">
      <selection activeCell="A8" sqref="A8"/>
    </sheetView>
  </sheetViews>
  <sheetFormatPr defaultColWidth="9.00390625" defaultRowHeight="12.75"/>
  <cols>
    <col min="1" max="1" width="69.875" style="1" customWidth="1"/>
    <col min="2" max="2" width="4.125" style="24" customWidth="1"/>
    <col min="3" max="3" width="4.625" style="24" customWidth="1"/>
    <col min="4" max="4" width="11.75390625" style="19" customWidth="1"/>
  </cols>
  <sheetData>
    <row r="1" spans="1:3" ht="15" customHeight="1">
      <c r="A1" s="39" t="s">
        <v>29</v>
      </c>
      <c r="B1" s="34"/>
      <c r="C1" s="20"/>
    </row>
    <row r="2" spans="1:3" ht="12" customHeight="1">
      <c r="A2" s="40"/>
      <c r="B2" s="35"/>
      <c r="C2" s="8"/>
    </row>
    <row r="3" spans="1:3" ht="15.75" customHeight="1">
      <c r="A3" s="41" t="s">
        <v>30</v>
      </c>
      <c r="B3" s="36"/>
      <c r="C3" s="25"/>
    </row>
    <row r="4" spans="1:3" ht="15.75" customHeight="1">
      <c r="A4" s="41" t="s">
        <v>31</v>
      </c>
      <c r="B4" s="36"/>
      <c r="C4" s="25"/>
    </row>
    <row r="5" spans="1:3" ht="14.25" customHeight="1">
      <c r="A5" s="41" t="s">
        <v>32</v>
      </c>
      <c r="B5" s="36"/>
      <c r="C5" s="25"/>
    </row>
    <row r="6" spans="1:3" ht="15" customHeight="1">
      <c r="A6" s="4"/>
      <c r="B6" s="37"/>
      <c r="C6" s="26"/>
    </row>
    <row r="7" spans="1:4" s="5" customFormat="1" ht="48.75" customHeight="1">
      <c r="A7" s="50" t="s">
        <v>25</v>
      </c>
      <c r="B7" s="50"/>
      <c r="C7" s="50"/>
      <c r="D7" s="51"/>
    </row>
    <row r="8" spans="1:3" ht="18" customHeight="1">
      <c r="A8" s="2"/>
      <c r="B8" s="3"/>
      <c r="C8" s="3"/>
    </row>
    <row r="9" spans="1:4" ht="38.25" customHeight="1">
      <c r="A9" s="21" t="s">
        <v>0</v>
      </c>
      <c r="B9" s="23" t="s">
        <v>2</v>
      </c>
      <c r="C9" s="23" t="s">
        <v>11</v>
      </c>
      <c r="D9" s="22" t="s">
        <v>12</v>
      </c>
    </row>
    <row r="10" spans="1:4" ht="12.75" customHeight="1">
      <c r="A10" s="31">
        <v>1</v>
      </c>
      <c r="B10" s="32">
        <v>2</v>
      </c>
      <c r="C10" s="32" t="s">
        <v>10</v>
      </c>
      <c r="D10" s="33">
        <v>4</v>
      </c>
    </row>
    <row r="11" spans="1:4" ht="16.5" customHeight="1">
      <c r="A11" s="14" t="s">
        <v>14</v>
      </c>
      <c r="B11" s="16" t="s">
        <v>6</v>
      </c>
      <c r="C11" s="16"/>
      <c r="D11" s="6">
        <f>D12+D13</f>
        <v>32500</v>
      </c>
    </row>
    <row r="12" spans="1:4" ht="16.5" customHeight="1">
      <c r="A12" s="9" t="s">
        <v>23</v>
      </c>
      <c r="B12" s="13" t="s">
        <v>6</v>
      </c>
      <c r="C12" s="13" t="s">
        <v>4</v>
      </c>
      <c r="D12" s="7">
        <f>15500</f>
        <v>15500</v>
      </c>
    </row>
    <row r="13" spans="1:4" s="38" customFormat="1" ht="16.5" customHeight="1">
      <c r="A13" s="12" t="s">
        <v>15</v>
      </c>
      <c r="B13" s="13" t="s">
        <v>6</v>
      </c>
      <c r="C13" s="13" t="s">
        <v>8</v>
      </c>
      <c r="D13" s="7">
        <f>17000</f>
        <v>17000</v>
      </c>
    </row>
    <row r="14" spans="1:4" ht="12" customHeight="1">
      <c r="A14" s="10"/>
      <c r="B14" s="15"/>
      <c r="C14" s="15"/>
      <c r="D14" s="11"/>
    </row>
    <row r="15" spans="1:4" ht="16.5" customHeight="1">
      <c r="A15" s="14" t="s">
        <v>16</v>
      </c>
      <c r="B15" s="16" t="s">
        <v>9</v>
      </c>
      <c r="C15" s="16"/>
      <c r="D15" s="6">
        <f>D16+D17+D18</f>
        <v>348269</v>
      </c>
    </row>
    <row r="16" spans="1:4" ht="15.75" customHeight="1">
      <c r="A16" s="12" t="s">
        <v>17</v>
      </c>
      <c r="B16" s="13" t="s">
        <v>9</v>
      </c>
      <c r="C16" s="13" t="s">
        <v>3</v>
      </c>
      <c r="D16" s="7">
        <f>222200</f>
        <v>222200</v>
      </c>
    </row>
    <row r="17" spans="1:4" ht="16.5" customHeight="1">
      <c r="A17" s="12" t="s">
        <v>18</v>
      </c>
      <c r="B17" s="13" t="s">
        <v>9</v>
      </c>
      <c r="C17" s="13" t="s">
        <v>4</v>
      </c>
      <c r="D17" s="7">
        <f>103437-4100+916-25000</f>
        <v>75253</v>
      </c>
    </row>
    <row r="18" spans="1:4" ht="16.5" customHeight="1">
      <c r="A18" s="9" t="s">
        <v>13</v>
      </c>
      <c r="B18" s="13" t="s">
        <v>9</v>
      </c>
      <c r="C18" s="13" t="s">
        <v>5</v>
      </c>
      <c r="D18" s="7">
        <f>66016-15200</f>
        <v>50816</v>
      </c>
    </row>
    <row r="19" spans="1:4" ht="12" customHeight="1">
      <c r="A19" s="10"/>
      <c r="B19" s="15"/>
      <c r="C19" s="15"/>
      <c r="D19" s="11"/>
    </row>
    <row r="20" spans="1:4" ht="16.5" customHeight="1">
      <c r="A20" s="14" t="s">
        <v>19</v>
      </c>
      <c r="B20" s="16" t="s">
        <v>7</v>
      </c>
      <c r="C20" s="16"/>
      <c r="D20" s="6">
        <f>D21+D22</f>
        <v>135402</v>
      </c>
    </row>
    <row r="21" spans="1:4" ht="17.25" customHeight="1">
      <c r="A21" s="12" t="s">
        <v>20</v>
      </c>
      <c r="B21" s="13" t="s">
        <v>7</v>
      </c>
      <c r="C21" s="13" t="s">
        <v>3</v>
      </c>
      <c r="D21" s="7">
        <f>48402</f>
        <v>48402</v>
      </c>
    </row>
    <row r="22" spans="1:4" ht="16.5" customHeight="1">
      <c r="A22" s="12" t="s">
        <v>21</v>
      </c>
      <c r="B22" s="13" t="s">
        <v>7</v>
      </c>
      <c r="C22" s="13" t="s">
        <v>4</v>
      </c>
      <c r="D22" s="7">
        <f>87360-1560+1200</f>
        <v>87000</v>
      </c>
    </row>
    <row r="23" spans="1:4" ht="12" customHeight="1" hidden="1">
      <c r="A23" s="10"/>
      <c r="B23" s="13"/>
      <c r="C23" s="13"/>
      <c r="D23" s="11"/>
    </row>
    <row r="24" spans="1:4" ht="16.5" customHeight="1" hidden="1">
      <c r="A24" s="14" t="s">
        <v>24</v>
      </c>
      <c r="B24" s="16" t="s">
        <v>8</v>
      </c>
      <c r="C24" s="16"/>
      <c r="D24" s="6">
        <f>D25</f>
        <v>0</v>
      </c>
    </row>
    <row r="25" spans="1:4" ht="17.25" customHeight="1" hidden="1">
      <c r="A25" s="12" t="s">
        <v>22</v>
      </c>
      <c r="B25" s="13" t="s">
        <v>8</v>
      </c>
      <c r="C25" s="13" t="s">
        <v>3</v>
      </c>
      <c r="D25" s="7">
        <f>16502-16502</f>
        <v>0</v>
      </c>
    </row>
    <row r="26" spans="1:4" ht="11.25" customHeight="1">
      <c r="A26" s="42"/>
      <c r="B26" s="43"/>
      <c r="C26" s="43"/>
      <c r="D26" s="44"/>
    </row>
    <row r="27" spans="1:4" ht="17.25" customHeight="1">
      <c r="A27" s="45" t="s">
        <v>26</v>
      </c>
      <c r="B27" s="46" t="s">
        <v>27</v>
      </c>
      <c r="C27" s="46"/>
      <c r="D27" s="48">
        <f>D28</f>
        <v>2300</v>
      </c>
    </row>
    <row r="28" spans="1:4" ht="17.25" customHeight="1">
      <c r="A28" s="47" t="s">
        <v>28</v>
      </c>
      <c r="B28" s="13" t="s">
        <v>27</v>
      </c>
      <c r="C28" s="13" t="s">
        <v>3</v>
      </c>
      <c r="D28" s="44">
        <v>2300</v>
      </c>
    </row>
    <row r="29" spans="1:4" ht="12" customHeight="1">
      <c r="A29" s="17"/>
      <c r="B29" s="28"/>
      <c r="C29" s="28"/>
      <c r="D29" s="29"/>
    </row>
    <row r="30" spans="1:4" ht="14.25" customHeight="1">
      <c r="A30" s="18" t="s">
        <v>1</v>
      </c>
      <c r="B30" s="27"/>
      <c r="C30" s="27"/>
      <c r="D30" s="30">
        <f>D11+D15+D20+D24+D27</f>
        <v>518471</v>
      </c>
    </row>
    <row r="31" spans="1:4" ht="45" customHeight="1">
      <c r="A31" s="49"/>
      <c r="B31" s="49"/>
      <c r="C31" s="49"/>
      <c r="D31" s="49"/>
    </row>
    <row r="32" ht="12.75">
      <c r="C32" s="19"/>
    </row>
  </sheetData>
  <mergeCells count="2">
    <mergeCell ref="A31:D31"/>
    <mergeCell ref="A7:D7"/>
  </mergeCells>
  <printOptions/>
  <pageMargins left="1.3779527559055118" right="0.5905511811023623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SkakovskayaOV</cp:lastModifiedBy>
  <cp:lastPrinted>2010-11-01T11:42:09Z</cp:lastPrinted>
  <dcterms:created xsi:type="dcterms:W3CDTF">2002-11-27T07:56:57Z</dcterms:created>
  <dcterms:modified xsi:type="dcterms:W3CDTF">2010-12-15T12:15:15Z</dcterms:modified>
  <cp:category/>
  <cp:version/>
  <cp:contentType/>
  <cp:contentStatus/>
</cp:coreProperties>
</file>