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2120" windowHeight="9060" activeTab="0"/>
  </bookViews>
  <sheets>
    <sheet name="Исполнение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'Исполнение'!$10:$10</definedName>
  </definedNames>
  <calcPr fullCalcOnLoad="1"/>
</workbook>
</file>

<file path=xl/sharedStrings.xml><?xml version="1.0" encoding="utf-8"?>
<sst xmlns="http://schemas.openxmlformats.org/spreadsheetml/2006/main" count="135" uniqueCount="69">
  <si>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</si>
  <si>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</si>
  <si>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</si>
  <si>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</si>
  <si>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</si>
  <si>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</si>
  <si>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</si>
  <si>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</si>
  <si>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</si>
  <si>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</si>
  <si>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</si>
  <si>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</si>
  <si>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</si>
  <si>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</si>
  <si>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</si>
  <si>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</si>
  <si>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</si>
  <si>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</si>
  <si>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</si>
  <si>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</si>
  <si>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</si>
  <si>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</si>
  <si>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</si>
  <si>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</si>
  <si>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</si>
  <si>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</si>
  <si>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</si>
  <si>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</si>
  <si>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</si>
  <si>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</si>
  <si>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</si>
  <si>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</si>
  <si>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</si>
  <si>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</si>
  <si>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</si>
  <si>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</si>
  <si>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</si>
  <si>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</si>
  <si>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</si>
  <si>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</si>
  <si>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</si>
  <si>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</si>
  <si>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</si>
  <si>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</si>
  <si>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</si>
  <si>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</si>
  <si>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</si>
  <si>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</si>
  <si>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</si>
  <si>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</si>
  <si>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</si>
  <si>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</si>
  <si>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</si>
  <si>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</si>
  <si>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</si>
  <si>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</si>
  <si>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</si>
  <si>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</si>
  <si>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</si>
  <si>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Топливно-энергетический комплекс</t>
  </si>
  <si>
    <t>Охрана объектов растительного и животного мира и среды их обитания</t>
  </si>
  <si>
    <t xml:space="preserve">                                                                                                                                       к решению Архангельской</t>
  </si>
  <si>
    <t xml:space="preserve">                                                                                                                                       городской Думы</t>
  </si>
  <si>
    <t xml:space="preserve">                                                                                                                                       ПРИЛОЖЕНИЕ № 3</t>
  </si>
  <si>
    <t>классификации расходов бюджетов</t>
  </si>
  <si>
    <t>Расходы городского бюджета за 2015 год по разделам и подразделам</t>
  </si>
  <si>
    <t>Судебная система</t>
  </si>
  <si>
    <t>Кассовое исполнение, тыс. руб.</t>
  </si>
  <si>
    <t xml:space="preserve">                                                                                                                                       от 18.05.2016 № 356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</si>
</sst>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;\-&quot;р.&quot;#,##0"/>
    <numFmt numFmtId="165" formatCode="&quot;р.&quot;#,##0;[Red]\-&quot;р.&quot;#,##0"/>
    <numFmt numFmtId="166" formatCode="&quot;р.&quot;#,##0.00;\-&quot;р.&quot;#,##0.00"/>
    <numFmt numFmtId="167" formatCode="&quot;р.&quot;#,##0.00;[Red]\-&quot;р.&quot;#,##0.00"/>
    <numFmt numFmtId="168" formatCode="_-&quot;р.&quot;* #,##0_-;\-&quot;р.&quot;* #,##0_-;_-&quot;р.&quot;* &quot;-&quot;_-;_-@_-"/>
    <numFmt numFmtId="169" formatCode="_-* #,##0_-;\-* #,##0_-;_-* &quot;-&quot;_-;_-@_-"/>
    <numFmt numFmtId="170" formatCode="_-&quot;р.&quot;* #,##0.00_-;\-&quot;р.&quot;* #,##0.00_-;_-&quot;р.&quot;* &quot;-&quot;??_-;_-@_-"/>
    <numFmt numFmtId="171" formatCode="_-* #,##0.00_-;\-* #,##0.00_-;_-* &quot;-&quot;??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"/>
  </numFmts>
  <fonts count="43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180" fontId="2" fillId="0" borderId="13" xfId="0" applyNumberFormat="1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1" fontId="5" fillId="0" borderId="15" xfId="0" applyNumberFormat="1" applyFont="1" applyFill="1" applyBorder="1" applyAlignment="1">
      <alignment horizontal="left" vertical="top"/>
    </xf>
    <xf numFmtId="1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left"/>
    </xf>
    <xf numFmtId="49" fontId="2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left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/>
    </xf>
    <xf numFmtId="180" fontId="3" fillId="32" borderId="24" xfId="0" applyNumberFormat="1" applyFont="1" applyFill="1" applyBorder="1" applyAlignment="1">
      <alignment horizontal="right"/>
    </xf>
    <xf numFmtId="180" fontId="2" fillId="32" borderId="24" xfId="0" applyNumberFormat="1" applyFont="1" applyFill="1" applyBorder="1" applyAlignment="1">
      <alignment horizontal="right"/>
    </xf>
    <xf numFmtId="180" fontId="3" fillId="32" borderId="25" xfId="0" applyNumberFormat="1" applyFont="1" applyFill="1" applyBorder="1" applyAlignment="1">
      <alignment horizontal="right"/>
    </xf>
    <xf numFmtId="180" fontId="2" fillId="32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showGridLines="0" tabSelected="1" zoomScalePageLayoutView="0" workbookViewId="0" topLeftCell="A1">
      <selection activeCell="A4" sqref="A4:D4"/>
    </sheetView>
  </sheetViews>
  <sheetFormatPr defaultColWidth="9.00390625" defaultRowHeight="12.75"/>
  <cols>
    <col min="1" max="1" width="82.625" style="1" customWidth="1"/>
    <col min="2" max="3" width="4.75390625" style="1" customWidth="1"/>
    <col min="4" max="4" width="11.75390625" style="1" customWidth="1"/>
    <col min="5" max="16384" width="9.125" style="1" customWidth="1"/>
  </cols>
  <sheetData>
    <row r="1" spans="1:4" ht="16.5" customHeight="1">
      <c r="A1" s="40" t="s">
        <v>63</v>
      </c>
      <c r="B1" s="41"/>
      <c r="C1" s="41"/>
      <c r="D1" s="41"/>
    </row>
    <row r="2" spans="1:4" ht="16.5" customHeight="1">
      <c r="A2" s="42" t="s">
        <v>61</v>
      </c>
      <c r="B2" s="41"/>
      <c r="C2" s="41"/>
      <c r="D2" s="41"/>
    </row>
    <row r="3" spans="1:4" ht="16.5" customHeight="1">
      <c r="A3" s="42" t="s">
        <v>62</v>
      </c>
      <c r="B3" s="41"/>
      <c r="C3" s="41"/>
      <c r="D3" s="41"/>
    </row>
    <row r="4" spans="1:4" ht="16.5" customHeight="1">
      <c r="A4" s="42" t="s">
        <v>68</v>
      </c>
      <c r="B4" s="41"/>
      <c r="C4" s="41"/>
      <c r="D4" s="41"/>
    </row>
    <row r="5" spans="1:4" ht="16.5" customHeight="1">
      <c r="A5" s="33"/>
      <c r="B5" s="34"/>
      <c r="C5" s="34"/>
      <c r="D5" s="34"/>
    </row>
    <row r="6" spans="1:4" ht="15.75">
      <c r="A6" s="43" t="s">
        <v>65</v>
      </c>
      <c r="B6" s="44"/>
      <c r="C6" s="44"/>
      <c r="D6" s="44"/>
    </row>
    <row r="7" spans="1:4" ht="16.5" customHeight="1">
      <c r="A7" s="39" t="s">
        <v>64</v>
      </c>
      <c r="B7" s="39"/>
      <c r="C7" s="39"/>
      <c r="D7" s="36"/>
    </row>
    <row r="8" spans="1:4" ht="16.5" customHeight="1">
      <c r="A8" s="35"/>
      <c r="B8" s="35"/>
      <c r="C8" s="35"/>
      <c r="D8" s="36"/>
    </row>
    <row r="9" spans="1:4" s="2" customFormat="1" ht="38.25">
      <c r="A9" s="22" t="s">
        <v>0</v>
      </c>
      <c r="B9" s="26" t="s">
        <v>55</v>
      </c>
      <c r="C9" s="24" t="s">
        <v>56</v>
      </c>
      <c r="D9" s="4" t="s">
        <v>67</v>
      </c>
    </row>
    <row r="10" spans="1:4" s="2" customFormat="1" ht="12" customHeight="1">
      <c r="A10" s="23">
        <v>1</v>
      </c>
      <c r="B10" s="27">
        <v>2</v>
      </c>
      <c r="C10" s="25">
        <v>3</v>
      </c>
      <c r="D10" s="5">
        <v>4</v>
      </c>
    </row>
    <row r="11" spans="1:4" s="3" customFormat="1" ht="15.75">
      <c r="A11" s="7" t="s">
        <v>2</v>
      </c>
      <c r="B11" s="17" t="s">
        <v>42</v>
      </c>
      <c r="C11" s="12"/>
      <c r="D11" s="8">
        <f>D12+D13+D14+D15+D16+D17+D18+D19</f>
        <v>625881.6000000001</v>
      </c>
    </row>
    <row r="12" spans="1:4" s="3" customFormat="1" ht="31.5">
      <c r="A12" s="9" t="s">
        <v>3</v>
      </c>
      <c r="B12" s="18" t="s">
        <v>42</v>
      </c>
      <c r="C12" s="13" t="s">
        <v>43</v>
      </c>
      <c r="D12" s="28">
        <v>2204.4</v>
      </c>
    </row>
    <row r="13" spans="1:4" s="3" customFormat="1" ht="31.5" customHeight="1">
      <c r="A13" s="9" t="s">
        <v>4</v>
      </c>
      <c r="B13" s="18" t="s">
        <v>42</v>
      </c>
      <c r="C13" s="13" t="s">
        <v>44</v>
      </c>
      <c r="D13" s="28">
        <v>30059.8</v>
      </c>
    </row>
    <row r="14" spans="1:4" s="3" customFormat="1" ht="47.25">
      <c r="A14" s="9" t="s">
        <v>5</v>
      </c>
      <c r="B14" s="18" t="s">
        <v>42</v>
      </c>
      <c r="C14" s="13" t="s">
        <v>45</v>
      </c>
      <c r="D14" s="28">
        <v>283424.6</v>
      </c>
    </row>
    <row r="15" spans="1:4" s="3" customFormat="1" ht="15.75">
      <c r="A15" s="9" t="s">
        <v>66</v>
      </c>
      <c r="B15" s="18" t="s">
        <v>42</v>
      </c>
      <c r="C15" s="13" t="s">
        <v>46</v>
      </c>
      <c r="D15" s="28">
        <v>43.9</v>
      </c>
    </row>
    <row r="16" spans="1:4" s="3" customFormat="1" ht="31.5" customHeight="1">
      <c r="A16" s="9" t="s">
        <v>6</v>
      </c>
      <c r="B16" s="18" t="s">
        <v>42</v>
      </c>
      <c r="C16" s="13" t="s">
        <v>47</v>
      </c>
      <c r="D16" s="28">
        <v>41719.5</v>
      </c>
    </row>
    <row r="17" spans="1:4" s="3" customFormat="1" ht="15.75">
      <c r="A17" s="9" t="s">
        <v>7</v>
      </c>
      <c r="B17" s="18" t="s">
        <v>42</v>
      </c>
      <c r="C17" s="13" t="s">
        <v>48</v>
      </c>
      <c r="D17" s="28">
        <v>4730.5</v>
      </c>
    </row>
    <row r="18" spans="1:4" s="3" customFormat="1" ht="15.75">
      <c r="A18" s="9" t="s">
        <v>8</v>
      </c>
      <c r="B18" s="18" t="s">
        <v>42</v>
      </c>
      <c r="C18" s="13" t="s">
        <v>49</v>
      </c>
      <c r="D18" s="28">
        <v>0</v>
      </c>
    </row>
    <row r="19" spans="1:4" s="3" customFormat="1" ht="15.75">
      <c r="A19" s="9" t="s">
        <v>9</v>
      </c>
      <c r="B19" s="18" t="s">
        <v>42</v>
      </c>
      <c r="C19" s="13" t="s">
        <v>50</v>
      </c>
      <c r="D19" s="28">
        <v>263698.9</v>
      </c>
    </row>
    <row r="20" spans="1:4" s="3" customFormat="1" ht="12" customHeight="1">
      <c r="A20" s="9"/>
      <c r="B20" s="18"/>
      <c r="C20" s="13"/>
      <c r="D20" s="28"/>
    </row>
    <row r="21" spans="1:4" s="3" customFormat="1" ht="15.75">
      <c r="A21" s="10" t="s">
        <v>10</v>
      </c>
      <c r="B21" s="19" t="s">
        <v>44</v>
      </c>
      <c r="C21" s="14"/>
      <c r="D21" s="29">
        <f>D22</f>
        <v>38821.8</v>
      </c>
    </row>
    <row r="22" spans="1:4" s="3" customFormat="1" ht="31.5">
      <c r="A22" s="9" t="s">
        <v>11</v>
      </c>
      <c r="B22" s="18" t="s">
        <v>44</v>
      </c>
      <c r="C22" s="13" t="s">
        <v>51</v>
      </c>
      <c r="D22" s="28">
        <v>38821.8</v>
      </c>
    </row>
    <row r="23" spans="1:4" s="3" customFormat="1" ht="12" customHeight="1">
      <c r="A23" s="9"/>
      <c r="B23" s="18"/>
      <c r="C23" s="13"/>
      <c r="D23" s="28"/>
    </row>
    <row r="24" spans="1:4" s="3" customFormat="1" ht="15.75">
      <c r="A24" s="10" t="s">
        <v>12</v>
      </c>
      <c r="B24" s="19" t="s">
        <v>45</v>
      </c>
      <c r="C24" s="14"/>
      <c r="D24" s="29">
        <f>D25+D26+D27+D28</f>
        <v>920930.2</v>
      </c>
    </row>
    <row r="25" spans="1:4" s="3" customFormat="1" ht="15.75">
      <c r="A25" s="9" t="s">
        <v>59</v>
      </c>
      <c r="B25" s="18" t="s">
        <v>45</v>
      </c>
      <c r="C25" s="13" t="s">
        <v>43</v>
      </c>
      <c r="D25" s="28">
        <v>329.2</v>
      </c>
    </row>
    <row r="26" spans="1:4" s="3" customFormat="1" ht="15.75">
      <c r="A26" s="9" t="s">
        <v>13</v>
      </c>
      <c r="B26" s="18" t="s">
        <v>45</v>
      </c>
      <c r="C26" s="13" t="s">
        <v>52</v>
      </c>
      <c r="D26" s="28">
        <v>180533.8</v>
      </c>
    </row>
    <row r="27" spans="1:4" s="3" customFormat="1" ht="15.75">
      <c r="A27" s="9" t="s">
        <v>14</v>
      </c>
      <c r="B27" s="18" t="s">
        <v>45</v>
      </c>
      <c r="C27" s="13" t="s">
        <v>51</v>
      </c>
      <c r="D27" s="28">
        <v>722576.1</v>
      </c>
    </row>
    <row r="28" spans="1:4" s="3" customFormat="1" ht="15.75">
      <c r="A28" s="9" t="s">
        <v>15</v>
      </c>
      <c r="B28" s="18" t="s">
        <v>45</v>
      </c>
      <c r="C28" s="13" t="s">
        <v>53</v>
      </c>
      <c r="D28" s="28">
        <v>17491.1</v>
      </c>
    </row>
    <row r="29" spans="1:4" s="3" customFormat="1" ht="12" customHeight="1">
      <c r="A29" s="9"/>
      <c r="B29" s="18"/>
      <c r="C29" s="13"/>
      <c r="D29" s="28"/>
    </row>
    <row r="30" spans="1:4" s="3" customFormat="1" ht="15.75">
      <c r="A30" s="10" t="s">
        <v>16</v>
      </c>
      <c r="B30" s="19" t="s">
        <v>46</v>
      </c>
      <c r="C30" s="14"/>
      <c r="D30" s="29">
        <f>D31+D32+D33+D34</f>
        <v>616048.8</v>
      </c>
    </row>
    <row r="31" spans="1:4" s="3" customFormat="1" ht="15.75">
      <c r="A31" s="9" t="s">
        <v>17</v>
      </c>
      <c r="B31" s="18" t="s">
        <v>46</v>
      </c>
      <c r="C31" s="13" t="s">
        <v>42</v>
      </c>
      <c r="D31" s="28">
        <v>247936.6</v>
      </c>
    </row>
    <row r="32" spans="1:4" s="3" customFormat="1" ht="15.75">
      <c r="A32" s="9" t="s">
        <v>18</v>
      </c>
      <c r="B32" s="18" t="s">
        <v>46</v>
      </c>
      <c r="C32" s="13" t="s">
        <v>43</v>
      </c>
      <c r="D32" s="28">
        <v>67103.3</v>
      </c>
    </row>
    <row r="33" spans="1:4" s="3" customFormat="1" ht="15.75">
      <c r="A33" s="9" t="s">
        <v>19</v>
      </c>
      <c r="B33" s="18" t="s">
        <v>46</v>
      </c>
      <c r="C33" s="13" t="s">
        <v>44</v>
      </c>
      <c r="D33" s="28">
        <v>242580.5</v>
      </c>
    </row>
    <row r="34" spans="1:4" s="3" customFormat="1" ht="15.75" customHeight="1">
      <c r="A34" s="9" t="s">
        <v>20</v>
      </c>
      <c r="B34" s="18" t="s">
        <v>46</v>
      </c>
      <c r="C34" s="13" t="s">
        <v>46</v>
      </c>
      <c r="D34" s="28">
        <v>58428.4</v>
      </c>
    </row>
    <row r="35" spans="1:4" s="3" customFormat="1" ht="12" customHeight="1">
      <c r="A35" s="9"/>
      <c r="B35" s="18"/>
      <c r="C35" s="13"/>
      <c r="D35" s="28"/>
    </row>
    <row r="36" spans="1:4" s="3" customFormat="1" ht="15.75">
      <c r="A36" s="10" t="s">
        <v>21</v>
      </c>
      <c r="B36" s="19" t="s">
        <v>47</v>
      </c>
      <c r="C36" s="14"/>
      <c r="D36" s="29">
        <f>D37+D38</f>
        <v>946.1</v>
      </c>
    </row>
    <row r="37" spans="1:4" s="3" customFormat="1" ht="15.75">
      <c r="A37" s="9" t="s">
        <v>60</v>
      </c>
      <c r="B37" s="18" t="s">
        <v>47</v>
      </c>
      <c r="C37" s="13" t="s">
        <v>44</v>
      </c>
      <c r="D37" s="28">
        <v>95</v>
      </c>
    </row>
    <row r="38" spans="1:4" s="3" customFormat="1" ht="15.75">
      <c r="A38" s="9" t="s">
        <v>22</v>
      </c>
      <c r="B38" s="18" t="s">
        <v>47</v>
      </c>
      <c r="C38" s="13" t="s">
        <v>46</v>
      </c>
      <c r="D38" s="28">
        <v>851.1</v>
      </c>
    </row>
    <row r="39" spans="1:4" s="3" customFormat="1" ht="12" customHeight="1">
      <c r="A39" s="9"/>
      <c r="B39" s="18"/>
      <c r="C39" s="13"/>
      <c r="D39" s="28"/>
    </row>
    <row r="40" spans="1:4" s="3" customFormat="1" ht="15.75">
      <c r="A40" s="10" t="s">
        <v>23</v>
      </c>
      <c r="B40" s="19" t="s">
        <v>48</v>
      </c>
      <c r="C40" s="14"/>
      <c r="D40" s="29">
        <f>D41+D42+D43+D44</f>
        <v>4415034.500000001</v>
      </c>
    </row>
    <row r="41" spans="1:4" s="3" customFormat="1" ht="15.75">
      <c r="A41" s="9" t="s">
        <v>24</v>
      </c>
      <c r="B41" s="18" t="s">
        <v>48</v>
      </c>
      <c r="C41" s="13" t="s">
        <v>42</v>
      </c>
      <c r="D41" s="28">
        <v>1783900.1</v>
      </c>
    </row>
    <row r="42" spans="1:4" s="3" customFormat="1" ht="15.75">
      <c r="A42" s="9" t="s">
        <v>25</v>
      </c>
      <c r="B42" s="18" t="s">
        <v>48</v>
      </c>
      <c r="C42" s="13" t="s">
        <v>43</v>
      </c>
      <c r="D42" s="28">
        <v>2488206.7</v>
      </c>
    </row>
    <row r="43" spans="1:4" s="3" customFormat="1" ht="15.75">
      <c r="A43" s="9" t="s">
        <v>26</v>
      </c>
      <c r="B43" s="18" t="s">
        <v>48</v>
      </c>
      <c r="C43" s="13" t="s">
        <v>48</v>
      </c>
      <c r="D43" s="28">
        <v>87560.4</v>
      </c>
    </row>
    <row r="44" spans="1:4" s="3" customFormat="1" ht="15.75">
      <c r="A44" s="9" t="s">
        <v>27</v>
      </c>
      <c r="B44" s="18" t="s">
        <v>48</v>
      </c>
      <c r="C44" s="13" t="s">
        <v>51</v>
      </c>
      <c r="D44" s="28">
        <v>55367.3</v>
      </c>
    </row>
    <row r="45" spans="1:4" s="3" customFormat="1" ht="12" customHeight="1">
      <c r="A45" s="9"/>
      <c r="B45" s="18"/>
      <c r="C45" s="13"/>
      <c r="D45" s="28"/>
    </row>
    <row r="46" spans="1:4" s="3" customFormat="1" ht="15.75">
      <c r="A46" s="10" t="s">
        <v>57</v>
      </c>
      <c r="B46" s="19" t="s">
        <v>52</v>
      </c>
      <c r="C46" s="14"/>
      <c r="D46" s="29">
        <f>D47+D48</f>
        <v>290820.6</v>
      </c>
    </row>
    <row r="47" spans="1:4" s="3" customFormat="1" ht="15.75">
      <c r="A47" s="9" t="s">
        <v>28</v>
      </c>
      <c r="B47" s="18" t="s">
        <v>52</v>
      </c>
      <c r="C47" s="13" t="s">
        <v>42</v>
      </c>
      <c r="D47" s="28">
        <v>281202</v>
      </c>
    </row>
    <row r="48" spans="1:4" s="3" customFormat="1" ht="15.75">
      <c r="A48" s="9" t="s">
        <v>29</v>
      </c>
      <c r="B48" s="18" t="s">
        <v>52</v>
      </c>
      <c r="C48" s="13" t="s">
        <v>45</v>
      </c>
      <c r="D48" s="28">
        <v>9618.6</v>
      </c>
    </row>
    <row r="49" spans="1:4" s="3" customFormat="1" ht="12" customHeight="1">
      <c r="A49" s="9"/>
      <c r="B49" s="18"/>
      <c r="C49" s="13"/>
      <c r="D49" s="28"/>
    </row>
    <row r="50" spans="1:4" s="3" customFormat="1" ht="15.75">
      <c r="A50" s="10" t="s">
        <v>30</v>
      </c>
      <c r="B50" s="19" t="s">
        <v>54</v>
      </c>
      <c r="C50" s="14"/>
      <c r="D50" s="29">
        <f>D51+D52+D53+D54+D55</f>
        <v>804047</v>
      </c>
    </row>
    <row r="51" spans="1:4" s="3" customFormat="1" ht="15.75">
      <c r="A51" s="9" t="s">
        <v>31</v>
      </c>
      <c r="B51" s="18" t="s">
        <v>54</v>
      </c>
      <c r="C51" s="13" t="s">
        <v>42</v>
      </c>
      <c r="D51" s="28">
        <v>21533.3</v>
      </c>
    </row>
    <row r="52" spans="1:4" s="3" customFormat="1" ht="15.75">
      <c r="A52" s="9" t="s">
        <v>32</v>
      </c>
      <c r="B52" s="18" t="s">
        <v>54</v>
      </c>
      <c r="C52" s="13" t="s">
        <v>43</v>
      </c>
      <c r="D52" s="28">
        <v>115705</v>
      </c>
    </row>
    <row r="53" spans="1:4" s="3" customFormat="1" ht="15.75">
      <c r="A53" s="9" t="s">
        <v>33</v>
      </c>
      <c r="B53" s="18" t="s">
        <v>54</v>
      </c>
      <c r="C53" s="13" t="s">
        <v>44</v>
      </c>
      <c r="D53" s="28">
        <v>457348.2</v>
      </c>
    </row>
    <row r="54" spans="1:4" s="3" customFormat="1" ht="15.75">
      <c r="A54" s="9" t="s">
        <v>34</v>
      </c>
      <c r="B54" s="18" t="s">
        <v>54</v>
      </c>
      <c r="C54" s="13" t="s">
        <v>45</v>
      </c>
      <c r="D54" s="28">
        <v>125881.2</v>
      </c>
    </row>
    <row r="55" spans="1:4" s="3" customFormat="1" ht="15.75">
      <c r="A55" s="9" t="s">
        <v>35</v>
      </c>
      <c r="B55" s="18" t="s">
        <v>54</v>
      </c>
      <c r="C55" s="13" t="s">
        <v>47</v>
      </c>
      <c r="D55" s="28">
        <v>83579.3</v>
      </c>
    </row>
    <row r="56" spans="1:4" s="3" customFormat="1" ht="12" customHeight="1">
      <c r="A56" s="9"/>
      <c r="B56" s="18"/>
      <c r="C56" s="13"/>
      <c r="D56" s="28"/>
    </row>
    <row r="57" spans="1:4" s="3" customFormat="1" ht="15.75">
      <c r="A57" s="10" t="s">
        <v>36</v>
      </c>
      <c r="B57" s="19" t="s">
        <v>49</v>
      </c>
      <c r="C57" s="14"/>
      <c r="D57" s="29">
        <f>D58+D59</f>
        <v>39732.200000000004</v>
      </c>
    </row>
    <row r="58" spans="1:4" s="3" customFormat="1" ht="15.75">
      <c r="A58" s="32" t="s">
        <v>58</v>
      </c>
      <c r="B58" s="18" t="s">
        <v>49</v>
      </c>
      <c r="C58" s="13" t="s">
        <v>43</v>
      </c>
      <c r="D58" s="28">
        <v>31679.9</v>
      </c>
    </row>
    <row r="59" spans="1:4" s="3" customFormat="1" ht="15.75">
      <c r="A59" s="9" t="s">
        <v>37</v>
      </c>
      <c r="B59" s="18" t="s">
        <v>49</v>
      </c>
      <c r="C59" s="13" t="s">
        <v>46</v>
      </c>
      <c r="D59" s="28">
        <v>8052.3</v>
      </c>
    </row>
    <row r="60" spans="1:4" s="3" customFormat="1" ht="12" customHeight="1">
      <c r="A60" s="9"/>
      <c r="B60" s="18"/>
      <c r="C60" s="13"/>
      <c r="D60" s="28"/>
    </row>
    <row r="61" spans="1:4" s="3" customFormat="1" ht="15.75">
      <c r="A61" s="10" t="s">
        <v>38</v>
      </c>
      <c r="B61" s="19" t="s">
        <v>53</v>
      </c>
      <c r="C61" s="14"/>
      <c r="D61" s="29">
        <f>D62</f>
        <v>17982.7</v>
      </c>
    </row>
    <row r="62" spans="1:4" s="3" customFormat="1" ht="15.75">
      <c r="A62" s="9" t="s">
        <v>39</v>
      </c>
      <c r="B62" s="18" t="s">
        <v>53</v>
      </c>
      <c r="C62" s="13" t="s">
        <v>43</v>
      </c>
      <c r="D62" s="28">
        <v>17982.7</v>
      </c>
    </row>
    <row r="63" spans="1:4" s="3" customFormat="1" ht="12" customHeight="1">
      <c r="A63" s="9"/>
      <c r="B63" s="18"/>
      <c r="C63" s="13"/>
      <c r="D63" s="28"/>
    </row>
    <row r="64" spans="1:4" s="3" customFormat="1" ht="15.75" customHeight="1">
      <c r="A64" s="10" t="s">
        <v>40</v>
      </c>
      <c r="B64" s="19" t="s">
        <v>50</v>
      </c>
      <c r="C64" s="14"/>
      <c r="D64" s="29">
        <f>D65</f>
        <v>139166.5</v>
      </c>
    </row>
    <row r="65" spans="1:4" s="3" customFormat="1" ht="15.75">
      <c r="A65" s="9" t="s">
        <v>41</v>
      </c>
      <c r="B65" s="18" t="s">
        <v>50</v>
      </c>
      <c r="C65" s="13" t="s">
        <v>42</v>
      </c>
      <c r="D65" s="28">
        <v>139166.5</v>
      </c>
    </row>
    <row r="66" spans="1:4" s="3" customFormat="1" ht="12" customHeight="1">
      <c r="A66" s="6"/>
      <c r="B66" s="20"/>
      <c r="C66" s="15"/>
      <c r="D66" s="30"/>
    </row>
    <row r="67" spans="1:4" s="2" customFormat="1" ht="15.75">
      <c r="A67" s="11" t="s">
        <v>1</v>
      </c>
      <c r="B67" s="21"/>
      <c r="C67" s="16"/>
      <c r="D67" s="31">
        <f>D11+D21+D24+D30+D36+D40+D46+D50+D57+D61+D64</f>
        <v>7909412.000000002</v>
      </c>
    </row>
    <row r="68" spans="1:4" ht="49.5" customHeight="1">
      <c r="A68" s="37"/>
      <c r="B68" s="38"/>
      <c r="C68" s="38"/>
      <c r="D68" s="38"/>
    </row>
  </sheetData>
  <sheetProtection/>
  <mergeCells count="7">
    <mergeCell ref="A68:D68"/>
    <mergeCell ref="A7:C7"/>
    <mergeCell ref="A1:D1"/>
    <mergeCell ref="A2:D2"/>
    <mergeCell ref="A3:D3"/>
    <mergeCell ref="A4:D4"/>
    <mergeCell ref="A6:D6"/>
  </mergeCells>
  <printOptions/>
  <pageMargins left="0.7480314960629921" right="0.7480314960629921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Наталья Владимировна Гулак</cp:lastModifiedBy>
  <cp:lastPrinted>2016-05-24T05:50:42Z</cp:lastPrinted>
  <dcterms:created xsi:type="dcterms:W3CDTF">2001-12-21T07:27:58Z</dcterms:created>
  <dcterms:modified xsi:type="dcterms:W3CDTF">2016-05-24T05:51:50Z</dcterms:modified>
  <cp:category/>
  <cp:version/>
  <cp:contentType/>
  <cp:contentStatus/>
</cp:coreProperties>
</file>